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kander/Documents/Wk Tasks/AUG-23/"/>
    </mc:Choice>
  </mc:AlternateContent>
  <xr:revisionPtr revIDLastSave="0" documentId="13_ncr:1_{E358DA1D-6525-814A-B837-CB16749DF6E9}" xr6:coauthVersionLast="47" xr6:coauthVersionMax="47" xr10:uidLastSave="{00000000-0000-0000-0000-000000000000}"/>
  <bookViews>
    <workbookView xWindow="1440" yWindow="500" windowWidth="27240" windowHeight="14700" xr2:uid="{5FA902D8-42DF-0945-B557-4BEE64D8E6F8}"/>
  </bookViews>
  <sheets>
    <sheet name="Payables" sheetId="2" r:id="rId1"/>
    <sheet name="DXB Trip-ANC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I12" i="2"/>
  <c r="F11" i="2"/>
  <c r="I11" i="2" s="1"/>
  <c r="F3" i="2"/>
  <c r="I3" i="2" s="1"/>
  <c r="E12" i="1"/>
  <c r="E11" i="1"/>
  <c r="E10" i="1"/>
  <c r="E9" i="1"/>
  <c r="E8" i="1"/>
  <c r="E13" i="1" l="1"/>
  <c r="H13" i="1" s="1"/>
</calcChain>
</file>

<file path=xl/sharedStrings.xml><?xml version="1.0" encoding="utf-8"?>
<sst xmlns="http://schemas.openxmlformats.org/spreadsheetml/2006/main" count="45" uniqueCount="37">
  <si>
    <t>Dubai Trip Expenses</t>
  </si>
  <si>
    <t xml:space="preserve">Travellers: </t>
  </si>
  <si>
    <t>Sikander, Bharathiraja</t>
  </si>
  <si>
    <t>Duration:</t>
  </si>
  <si>
    <t>4 days (17-20 May 2023)</t>
  </si>
  <si>
    <t>Ex. Rate AED to INR</t>
  </si>
  <si>
    <t>S.No.</t>
  </si>
  <si>
    <t>Description</t>
  </si>
  <si>
    <t>Currency</t>
  </si>
  <si>
    <t>Amount</t>
  </si>
  <si>
    <t>Local Amount (INR)</t>
  </si>
  <si>
    <t>Received</t>
  </si>
  <si>
    <t>Received Dt</t>
  </si>
  <si>
    <t>Balance</t>
  </si>
  <si>
    <t>Visa Fee</t>
  </si>
  <si>
    <t>INR</t>
  </si>
  <si>
    <t>Flight Ticket</t>
  </si>
  <si>
    <t>Hotel Bill</t>
  </si>
  <si>
    <t>Hotel Tourism Tax</t>
  </si>
  <si>
    <t>AED</t>
  </si>
  <si>
    <t>Pickup from Airport</t>
  </si>
  <si>
    <t>TOTAL</t>
  </si>
  <si>
    <t>Amount Spent</t>
  </si>
  <si>
    <t>MYR</t>
  </si>
  <si>
    <t>Alliance Orchids Guest House Rent-Feb2023</t>
  </si>
  <si>
    <t>Mumbai Flight Ticket - Apr 2023</t>
  </si>
  <si>
    <t>SendinBlue 4X2225</t>
  </si>
  <si>
    <t>May2023 - DXB-MAA flight change fee</t>
  </si>
  <si>
    <t>May2023 - DXB Hotel stay extended charge</t>
  </si>
  <si>
    <t>MAA Airport Pick/Drop Taxi &amp; Food</t>
  </si>
  <si>
    <t xml:space="preserve">Travel Payables to Sikander </t>
  </si>
  <si>
    <t xml:space="preserve">Marketing Payables to Sikander </t>
  </si>
  <si>
    <t xml:space="preserve">DXB Travel&amp;Stay Extended - Payables to Sikander </t>
  </si>
  <si>
    <t>DXB Travel Payables to Sikander (ANC paid 70%)</t>
  </si>
  <si>
    <t>TOTAL (INR)</t>
  </si>
  <si>
    <t>Received from ANC</t>
  </si>
  <si>
    <t>Mumbai Flight Ticket -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</si>
</sst>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14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ikander/Documents/Wk%20Tasks/Payables.xlsx" TargetMode="External"/><Relationship Id="rId1" Type="http://schemas.openxmlformats.org/officeDocument/2006/relationships/externalLinkPath" Target="/Users/sikander/Documents/Wk%20Tasks/Pay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ables"/>
      <sheetName val="Sheet3"/>
      <sheetName val="Payables from ANC"/>
      <sheetName val="Sheet1"/>
      <sheetName val="Dubai Trip"/>
      <sheetName val="sendinblue"/>
      <sheetName val="Sheet2"/>
    </sheetNames>
    <sheetDataSet>
      <sheetData sheetId="0" refreshError="1"/>
      <sheetData sheetId="1" refreshError="1"/>
      <sheetData sheetId="2">
        <row r="13">
          <cell r="H13">
            <v>37679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056E-0074-1048-B4AC-79478E38AC90}">
  <dimension ref="B2:I14"/>
  <sheetViews>
    <sheetView tabSelected="1" zoomScale="160" zoomScaleNormal="160" workbookViewId="0">
      <selection activeCell="B5" sqref="B5"/>
    </sheetView>
  </sheetViews>
  <sheetFormatPr baseColWidth="10" defaultRowHeight="16" x14ac:dyDescent="0.2"/>
  <cols>
    <col min="1" max="1" width="4" customWidth="1"/>
    <col min="2" max="2" width="50.5" customWidth="1"/>
    <col min="3" max="3" width="6.6640625" customWidth="1"/>
    <col min="4" max="4" width="6" customWidth="1"/>
    <col min="5" max="5" width="6.33203125" customWidth="1"/>
    <col min="6" max="6" width="12.6640625" customWidth="1"/>
    <col min="7" max="7" width="8.5" customWidth="1"/>
    <col min="8" max="8" width="10.83203125" customWidth="1"/>
    <col min="9" max="9" width="7.1640625" customWidth="1"/>
  </cols>
  <sheetData>
    <row r="2" spans="2:9" x14ac:dyDescent="0.2">
      <c r="B2" s="6" t="s">
        <v>30</v>
      </c>
      <c r="C2" s="6" t="s">
        <v>15</v>
      </c>
      <c r="D2" s="6" t="s">
        <v>23</v>
      </c>
      <c r="F2" s="6" t="s">
        <v>22</v>
      </c>
      <c r="G2" s="6" t="s">
        <v>11</v>
      </c>
      <c r="H2" s="6" t="s">
        <v>12</v>
      </c>
      <c r="I2" s="6" t="s">
        <v>13</v>
      </c>
    </row>
    <row r="3" spans="2:9" x14ac:dyDescent="0.2">
      <c r="B3" t="s">
        <v>29</v>
      </c>
      <c r="C3">
        <v>2136</v>
      </c>
      <c r="F3">
        <f>C3</f>
        <v>2136</v>
      </c>
      <c r="G3">
        <v>0</v>
      </c>
      <c r="I3">
        <f>F3</f>
        <v>2136</v>
      </c>
    </row>
    <row r="4" spans="2:9" x14ac:dyDescent="0.2">
      <c r="B4" t="s">
        <v>36</v>
      </c>
      <c r="F4">
        <v>9115</v>
      </c>
      <c r="G4">
        <v>0</v>
      </c>
      <c r="I4">
        <v>9115</v>
      </c>
    </row>
    <row r="5" spans="2:9" x14ac:dyDescent="0.2">
      <c r="B5" t="s">
        <v>24</v>
      </c>
      <c r="F5">
        <v>3000</v>
      </c>
      <c r="G5">
        <v>0</v>
      </c>
      <c r="I5">
        <v>3000</v>
      </c>
    </row>
    <row r="6" spans="2:9" x14ac:dyDescent="0.2">
      <c r="B6" t="s">
        <v>25</v>
      </c>
      <c r="F6">
        <v>14297</v>
      </c>
      <c r="G6">
        <v>0</v>
      </c>
      <c r="I6">
        <v>14297</v>
      </c>
    </row>
    <row r="7" spans="2:9" x14ac:dyDescent="0.2">
      <c r="B7" s="6" t="s">
        <v>32</v>
      </c>
      <c r="C7" s="6" t="s">
        <v>15</v>
      </c>
      <c r="D7" s="6" t="s">
        <v>19</v>
      </c>
    </row>
    <row r="8" spans="2:9" x14ac:dyDescent="0.2">
      <c r="B8" t="s">
        <v>27</v>
      </c>
      <c r="C8">
        <v>7350</v>
      </c>
      <c r="F8">
        <v>7350</v>
      </c>
      <c r="G8">
        <v>0</v>
      </c>
      <c r="I8">
        <v>7350</v>
      </c>
    </row>
    <row r="9" spans="2:9" x14ac:dyDescent="0.2">
      <c r="B9" t="s">
        <v>28</v>
      </c>
      <c r="C9">
        <v>8743</v>
      </c>
      <c r="F9">
        <v>8743</v>
      </c>
      <c r="G9">
        <v>0</v>
      </c>
      <c r="I9">
        <v>8743</v>
      </c>
    </row>
    <row r="10" spans="2:9" x14ac:dyDescent="0.2">
      <c r="B10" s="6" t="s">
        <v>31</v>
      </c>
    </row>
    <row r="11" spans="2:9" x14ac:dyDescent="0.2">
      <c r="B11" t="s">
        <v>26</v>
      </c>
      <c r="F11">
        <f>4*2225</f>
        <v>8900</v>
      </c>
      <c r="G11">
        <v>0</v>
      </c>
      <c r="I11">
        <f>F11</f>
        <v>8900</v>
      </c>
    </row>
    <row r="12" spans="2:9" x14ac:dyDescent="0.2">
      <c r="B12" s="6" t="s">
        <v>33</v>
      </c>
      <c r="I12" s="8">
        <f>'[1]Payables from ANC'!H13</f>
        <v>37679</v>
      </c>
    </row>
    <row r="14" spans="2:9" x14ac:dyDescent="0.2">
      <c r="B14" s="6" t="s">
        <v>34</v>
      </c>
      <c r="I14" s="6">
        <f>SUM(I3:I12)</f>
        <v>91220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348C-DFEA-E945-9B17-91B3A39FBA9B}">
  <dimension ref="A2:H13"/>
  <sheetViews>
    <sheetView workbookViewId="0">
      <selection activeCell="F16" sqref="F16"/>
    </sheetView>
  </sheetViews>
  <sheetFormatPr baseColWidth="10" defaultRowHeight="16" x14ac:dyDescent="0.2"/>
  <cols>
    <col min="1" max="1" width="5.33203125" customWidth="1"/>
    <col min="2" max="2" width="26.83203125" customWidth="1"/>
    <col min="3" max="3" width="11.33203125" customWidth="1"/>
    <col min="4" max="4" width="18.6640625" customWidth="1"/>
    <col min="5" max="5" width="22.1640625" customWidth="1"/>
    <col min="6" max="6" width="20.5" customWidth="1"/>
    <col min="7" max="7" width="13.1640625" customWidth="1"/>
  </cols>
  <sheetData>
    <row r="2" spans="1:8" ht="26" x14ac:dyDescent="0.3">
      <c r="A2" s="1" t="s">
        <v>0</v>
      </c>
      <c r="C2" s="2"/>
    </row>
    <row r="3" spans="1:8" ht="19" x14ac:dyDescent="0.25">
      <c r="B3" s="3" t="s">
        <v>1</v>
      </c>
      <c r="C3" s="3" t="s">
        <v>2</v>
      </c>
    </row>
    <row r="4" spans="1:8" ht="19" x14ac:dyDescent="0.25">
      <c r="B4" s="3" t="s">
        <v>3</v>
      </c>
      <c r="C4" s="3" t="s">
        <v>4</v>
      </c>
    </row>
    <row r="5" spans="1:8" ht="19" x14ac:dyDescent="0.25">
      <c r="A5" s="3"/>
      <c r="B5" s="3" t="s">
        <v>5</v>
      </c>
      <c r="C5" s="3">
        <v>23</v>
      </c>
      <c r="D5" s="3"/>
      <c r="E5" s="3"/>
    </row>
    <row r="6" spans="1:8" ht="21" x14ac:dyDescent="0.25">
      <c r="A6" s="3"/>
      <c r="B6" s="4"/>
      <c r="C6" s="4"/>
      <c r="D6" s="3"/>
      <c r="E6" s="3"/>
    </row>
    <row r="7" spans="1:8" ht="19" x14ac:dyDescent="0.25">
      <c r="A7" s="5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35</v>
      </c>
      <c r="G7" s="5" t="s">
        <v>12</v>
      </c>
      <c r="H7" s="5" t="s">
        <v>13</v>
      </c>
    </row>
    <row r="8" spans="1:8" ht="19" x14ac:dyDescent="0.25">
      <c r="A8" s="3">
        <v>1</v>
      </c>
      <c r="B8" s="3" t="s">
        <v>14</v>
      </c>
      <c r="C8" s="3" t="s">
        <v>15</v>
      </c>
      <c r="D8" s="3">
        <v>20000</v>
      </c>
      <c r="E8" s="3">
        <f>D8</f>
        <v>20000</v>
      </c>
    </row>
    <row r="9" spans="1:8" ht="19" x14ac:dyDescent="0.25">
      <c r="A9" s="3">
        <v>2</v>
      </c>
      <c r="B9" s="3" t="s">
        <v>16</v>
      </c>
      <c r="C9" s="3" t="s">
        <v>15</v>
      </c>
      <c r="D9" s="3">
        <v>90097</v>
      </c>
      <c r="E9" s="3">
        <f>D9</f>
        <v>90097</v>
      </c>
    </row>
    <row r="10" spans="1:8" ht="19" x14ac:dyDescent="0.25">
      <c r="A10" s="3">
        <v>3</v>
      </c>
      <c r="B10" s="3" t="s">
        <v>17</v>
      </c>
      <c r="C10" s="3" t="s">
        <v>15</v>
      </c>
      <c r="D10" s="3">
        <v>15799</v>
      </c>
      <c r="E10" s="3">
        <f>D10</f>
        <v>15799</v>
      </c>
    </row>
    <row r="11" spans="1:8" ht="19" x14ac:dyDescent="0.25">
      <c r="A11" s="3">
        <v>4</v>
      </c>
      <c r="B11" s="3" t="s">
        <v>18</v>
      </c>
      <c r="C11" s="3" t="s">
        <v>19</v>
      </c>
      <c r="D11" s="3">
        <v>30</v>
      </c>
      <c r="E11" s="3">
        <f>D11*C5</f>
        <v>690</v>
      </c>
    </row>
    <row r="12" spans="1:8" ht="19" x14ac:dyDescent="0.25">
      <c r="A12" s="3">
        <v>5</v>
      </c>
      <c r="B12" s="3" t="s">
        <v>20</v>
      </c>
      <c r="C12" s="3" t="s">
        <v>19</v>
      </c>
      <c r="D12" s="3">
        <v>91</v>
      </c>
      <c r="E12" s="3">
        <f>D12*C5</f>
        <v>2093</v>
      </c>
    </row>
    <row r="13" spans="1:8" ht="19" x14ac:dyDescent="0.25">
      <c r="A13" s="3"/>
      <c r="B13" s="3"/>
      <c r="C13" s="3"/>
      <c r="D13" s="6" t="s">
        <v>21</v>
      </c>
      <c r="E13" s="5">
        <f>SUM(E8:E12)</f>
        <v>128679</v>
      </c>
      <c r="F13" s="6">
        <v>91000</v>
      </c>
      <c r="G13" s="7">
        <v>45113</v>
      </c>
      <c r="H13" s="6">
        <f>E13-F13</f>
        <v>37679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Payables</vt:lpstr>
      <vt:lpstr>DXB Trip-ANC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2023-08-18T13:13:21Z</dcterms:created>
  <dcterms:modified xsi:type="dcterms:W3CDTF">2023-08-18T13:58:42Z</dcterms:modified>
</cp:coreProperties>
</file>